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8680" yWindow="-120" windowWidth="24240" windowHeight="13140"/>
  </bookViews>
  <sheets>
    <sheet name="Orçamento Sintético" sheetId="1" r:id="rId1"/>
  </sheets>
  <definedNames>
    <definedName name="_xlnm.Print_Area" localSheetId="0">'Orçamento Sintético'!$A$1:$I$21</definedName>
  </definedNames>
  <calcPr calcId="145621"/>
</workbook>
</file>

<file path=xl/calcChain.xml><?xml version="1.0" encoding="utf-8"?>
<calcChain xmlns="http://schemas.openxmlformats.org/spreadsheetml/2006/main">
  <c r="I16" i="1" l="1"/>
  <c r="H18" i="1" s="1"/>
  <c r="I15" i="1"/>
  <c r="I14" i="1"/>
  <c r="I13" i="1"/>
  <c r="I12" i="1"/>
  <c r="I11" i="1"/>
  <c r="I10" i="1"/>
  <c r="I9" i="1"/>
  <c r="I8" i="1"/>
  <c r="I7" i="1"/>
  <c r="I6" i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<sst xmlns="http://schemas.openxmlformats.org/spreadsheetml/2006/main" count="69" uniqueCount="49">
  <si>
    <t>Orçamento Sintético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</si>
  <si>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</si>
  <si>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</si>
  <si>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</si>
  <si>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</si>
  <si>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</si>
  <si>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</si>
  <si>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</si>
  <si>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</si>
  <si>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</si>
  <si>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 xml:space="preserve"> 1 </t>
  </si>
  <si>
    <t xml:space="preserve"> 1.1 </t>
  </si>
  <si>
    <t xml:space="preserve"> 00000258 </t>
  </si>
  <si>
    <t>Próprio</t>
  </si>
  <si>
    <t>UNID</t>
  </si>
  <si>
    <t xml:space="preserve"> 1.2 </t>
  </si>
  <si>
    <t xml:space="preserve"> 00000259 </t>
  </si>
  <si>
    <t xml:space="preserve"> 1.3 </t>
  </si>
  <si>
    <t xml:space="preserve"> 00000260 </t>
  </si>
  <si>
    <t xml:space="preserve"> 1.4 </t>
  </si>
  <si>
    <t xml:space="preserve"> 00000261 </t>
  </si>
  <si>
    <t xml:space="preserve"> 1.5 </t>
  </si>
  <si>
    <t xml:space="preserve"> 00000262 </t>
  </si>
  <si>
    <t xml:space="preserve"> 1.6 </t>
  </si>
  <si>
    <t xml:space="preserve"> 00000263 </t>
  </si>
  <si>
    <t xml:space="preserve"> 1.7 </t>
  </si>
  <si>
    <t xml:space="preserve"> 00000264 </t>
  </si>
  <si>
    <t xml:space="preserve"> 1.8 </t>
  </si>
  <si>
    <t xml:space="preserve"> 00000265 </t>
  </si>
  <si>
    <t xml:space="preserve"> 1.9 </t>
  </si>
  <si>
    <t xml:space="preserve"> 00000266 </t>
  </si>
  <si>
    <t xml:space="preserve"> 1.10 </t>
  </si>
  <si>
    <t xml:space="preserve"> 00000267 </t>
  </si>
  <si>
    <t xml:space="preserve"> 1.11 </t>
  </si>
  <si>
    <t xml:space="preserve"> 00000268 </t>
  </si>
  <si>
    <t>Contratação de empresa para fornecimento de mobiliário, revestimento e acabamentos internos.</t>
  </si>
  <si>
    <t>MOBILIÁRIO, REVESTIMENTOS E ACABAMENTOS DIVERSOS INTERNOS</t>
  </si>
  <si>
    <t>MOBILIÁRIO DA RECEPÇÃO - Ambiente: Ambientes Profissionais ***Componentes****Paineis Acabamento 18mm:MDP BPgt;Taiga - 935MDP BPgt;Linum - 936MDP BPgt;Amber - 316*Paineis Acabamento 25mm:MDP BPgt;Taiga - 935***Acessorios****Friso Metalico:Dourado - 05*Atenuador Prateleira:Ouro Branco*Dobradicas:Clip Blumotion*Trilhos:Invisivel   AmortInvisivel Toque*Puxador:Sem Puxador*Prateleiras Frame:LED 3000K*Acab Frentes Frame:Perfil Douradogt;Transparente - 291019*Interruptor:Cinza***Cozinhas/Flexiveis****Armacao:MDP\Walnut - 723*Acab Frentes Reta BP:MDP-BP\Taiga - 422*Modelo de Frentes:Reta BP*Paineis Acabamento 18mm:MDP BPgt;Taiga - 935***Sistemas Deslizantes/Pivotante****Frente Polaris:BPgt;Linum - 501*Porta Modelo Pivotante:Todeschini Concept\Sistemas Deslizantes/Pivotante\Portas Passagem Aquila\Pivotante / Polaris\Porta Modelo Pivotante\Puxador Indus c/ Cilindro*Puxadores Portas Deslizantes Ara/Polaris C/Cilindro Indus:Anodizado Natur</t>
  </si>
  <si>
    <t>ASSESSORIA - Ambiente: Ambientes Profissionais ***Componentes****Paineis Acabamento 40mm:MDP BPgt;Linum - 936*Paineis Acabamento 18mm:MDP BPgt;Taiga - 935MDP BPgt;Linum - 936*Paineis Acabamento 25mm:MDP BPgt;Taiga - 935***Cozinhas/Flexiveis****Armacao:MDP\Walnut - 723*Acab Frentes Reta BP:MDP-BP\Taiga - 422*Modelo de Frentes:Reta BP*Estrutur Fly:Metalico Dourado***Acessorios****Trilhos:Invisivel Amort*Puxador:Sem Puxador*Atenuador Prateleira:Walnut*Dobradicas:ToqueClip Blumotion***Cinex****Cor Perfil 1934 ME:Oro*Cor Pux Ken:Oro*Pux Ken:Ken 52*Cor Paineis 4mm:Vidros Texturizadosgt;Canale***Sistemas Deslizantes/Pivotante****Frente Cetus:BPgt;Taiga - 422*Porta Modelo Dobradica:Todeschini Concept\Sistemas Deslizantes/Pivotante\Portas Passagem Aquila\Giro / Cetus\Porta Modelo Dobradica\Macaneta Dual BWC *Puxadores Portas Pivotante Dual WC:Ouro Opa</t>
  </si>
  <si>
    <t>CHEFIA DE ASSESSORIA - Ambiente: Ambientes Profissionais ***Componentes****Paineis Acabamento 18mm:MDP BPgt;Taiga - 935MDP BPgt;Linum - 936*Paineis Acabamento 25mm:MDP BPgt;Taiga - 935***Acessorios****Trilho Sistema Line:Natural*Friso Metalico:Dourado - 05***Cinex****Cor Perfil 1934 ME:Oro*Cor Pux Ken:Oro*Pux Ken:Ken 52*Cor Paineis 4mm:Vidros Texturizadosgt;Canale***Cozinhas/Flexiveis****Armacao:MDP\Linum - 936***Sistemas Deslizantes/Pivotante****Frente Cetus:BPgt;Taiga - 422*Porta ModeloDobradica:Todeschini Concept\Sistemas Deslizantes/Pivotante\Portas Passagem Aquila\Giro / Cetus\Porta Modelo Dobradica\Macaneta Dual BWC *Puxadores Portas Pivotante Dual WC:Niquel Escova</t>
  </si>
  <si>
    <t>SALA GABINETE GC - Ambiente: Ambientes Profissionais ***Componentes****Paineis Acabamento 18mm:MDP BPgt;Taiga - 935*Paineis Acabamento 25mm:MDP BPgt;Taiga - 935*Paineis Acabamento 40mm:MDP BPgt;Taiga - 935***Cozinhas/Flexiveis****Armacao:MDP\Walnut - 723*Acab Frentes Reta BP:MDP-BP\Taiga - 422*Modelo de Frentes:Reta BP***Acessorios****Dobradicas:Clip Blumotion*Trilho Sistema Line:Natural*Cabideiros:Anodizado Natural***Sistemas Deslizantes/Pivotante****Frente Ara:BPgt;Taiga - 422*Modelo Portas Deslizante :Todeschini Concept\Sistemas Deslizantes/Pivotante\Portas Passagem Aquila\Deslizantes / Atria / Antares / Ara\Portas Deslizantes Trilho Teto\Modelo Portas Deslizante \Ara c/ Chave 2 Lados*Puxadores Portas Deslizantes Ara/Polaris C/Cilindro Indus:Ouro Opa</t>
  </si>
  <si>
    <t>CHEFIA DE GABINETE - Ambiente: Ambientes Profissionais ***Componentes****Paineis Acabamento 18mm:MDP BPgt;Taiga - 935MDP BPgt;Linum - 936*Paineis Acabamento 25mm:MDP BPgt;Taiga - 935***Acessorios****Trilho Sistema Line:Natural*Friso Metalico:Dourado - 05***Cinex****Cor Perfil 1934 ME:Oro*Cor Pux Ken:Oro*Pux Ken:Ken 52*Cor Paineis 4mm:Vidros Texturizadosgt;Canale***Cozinhas/Flexiveis****Armacao:MDP\Linum - 936***Sistemas Deslizantes/Pivotante****Frente Cetus:BPgt;Taiga - 422*Porta ModeloDobradica:Todeschini Concept\Sistemas Deslizantes/Pivotante\Portas Passagem Aquila\Giro / Cetus\Porta Modelo Dobradica\Macaneta Dual BWC *Puxadores Portas Pivotante Dual WC:Niquel Escova</t>
  </si>
  <si>
    <t>LAVABO - Ambiente: Banheiro ***Componentes****Paineis Acabamento 18mm:MDP BPgt;Taiga - 935***Acessorios****Friso Metalico:Dourado - 05*Trilhos:Invisivel AmortInvisivel Toque*Puxador:Sem Puxador***Cozinhas/Flexiveis****Armacao:MDP\Walnut - 723*Acab Frentes Reta BP:MDP-BP\Taiga - 422*Modelo de Frentes:Reta BP*Paineis Acabamento 18mm:MDP BPgt;Taiga - 9</t>
  </si>
  <si>
    <t>COPA - Ambiente: Cozinha ***Cozinhas/Flexiveis****Armacao:MDP\Walnut - 723*Acab Frentes Cava:MDP\Taiga - 737*Modelo de Frentes:Cava*Acab Frentes Cava Puxador:MDP\Walnut - 675*Acab Frentes Cava Perfil:Capuccino - 08***Acessorios****Atenuador Prateleira:Ouro Branco*Dobradicas:Clip Blumotion*Trilhos:Invisivel Amort*Divisores Talheres Mara:Cinza***Componentes****Paineis Acabamento 18mm:MDP BPgt;Taiga - 935*Paineis Acabamento 25mm:MDP BPgt;Taiga - 935***Cinex****Base Inf:Sem Vidro e Sem Madeira*Cor Orga System:Oro*Cor Paineis Orga System 4mm:Translucidosgt;Incol</t>
  </si>
  <si>
    <t>PORTAS CINEX CANALLE ASSESSORIA -Ambiente: Itens Cinex PORTAS CINEX CANALLE ASSESSORIA</t>
  </si>
  <si>
    <t xml:space="preserve">PORTA CINEX CANALLE RECEPÇAO Ambiente: Itens Cinex PORTAS CINEX CANALLE Recepção </t>
  </si>
  <si>
    <t>PORTAS CHEFIA DE GABINETE - PORTAS CINEX CANALLE - Ambiente: Itens Cinex CHEFIA DE GABINETE - PORTAS CINEX CANALLE</t>
  </si>
  <si>
    <t>COPA - ORGA SYSTEM  - Ambiente: Itens Cinex COPA - ORGA SYSTEM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</si>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</sst>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</fonts>
  <fills count="2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horizontal="right" vertical="top" wrapText="1"/>
    </xf>
    <xf numFmtId="0" fontId="6" fillId="7" borderId="4" xfId="0" applyFont="1" applyFill="1" applyBorder="1" applyAlignment="1">
      <alignment horizontal="left" vertical="top" wrapText="1"/>
    </xf>
    <xf numFmtId="0" fontId="7" fillId="8" borderId="5" xfId="0" applyFont="1" applyFill="1" applyBorder="1" applyAlignment="1">
      <alignment horizontal="right" vertical="top" wrapText="1"/>
    </xf>
    <xf numFmtId="4" fontId="8" fillId="9" borderId="6" xfId="0" applyNumberFormat="1" applyFont="1" applyFill="1" applyBorder="1" applyAlignment="1">
      <alignment horizontal="right" vertical="top" wrapText="1"/>
    </xf>
    <xf numFmtId="0" fontId="10" fillId="10" borderId="7" xfId="0" applyFont="1" applyFill="1" applyBorder="1" applyAlignment="1">
      <alignment horizontal="left" vertical="top" wrapText="1"/>
    </xf>
    <xf numFmtId="0" fontId="11" fillId="11" borderId="8" xfId="0" applyFont="1" applyFill="1" applyBorder="1" applyAlignment="1">
      <alignment horizontal="center" vertical="top" wrapText="1"/>
    </xf>
    <xf numFmtId="0" fontId="12" fillId="12" borderId="9" xfId="0" applyFont="1" applyFill="1" applyBorder="1" applyAlignment="1">
      <alignment horizontal="right" vertical="top" wrapText="1"/>
    </xf>
    <xf numFmtId="4" fontId="13" fillId="13" borderId="10" xfId="0" applyNumberFormat="1" applyFont="1" applyFill="1" applyBorder="1" applyAlignment="1">
      <alignment horizontal="right" vertical="top" wrapText="1"/>
    </xf>
    <xf numFmtId="0" fontId="14" fillId="14" borderId="0" xfId="0" applyFont="1" applyFill="1" applyAlignment="1">
      <alignment horizontal="left" vertical="top" wrapText="1"/>
    </xf>
    <xf numFmtId="0" fontId="15" fillId="15" borderId="0" xfId="0" applyFont="1" applyFill="1" applyAlignment="1">
      <alignment horizontal="center" vertical="top" wrapText="1"/>
    </xf>
    <xf numFmtId="0" fontId="16" fillId="16" borderId="0" xfId="0" applyFont="1" applyFill="1" applyAlignment="1">
      <alignment horizontal="right" vertical="top" wrapText="1"/>
    </xf>
    <xf numFmtId="0" fontId="18" fillId="18" borderId="0" xfId="0" applyFont="1" applyFill="1" applyAlignment="1">
      <alignment horizontal="left" vertical="top" wrapText="1"/>
    </xf>
    <xf numFmtId="0" fontId="19" fillId="19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left" vertical="top" wrapText="1"/>
    </xf>
    <xf numFmtId="0" fontId="14" fillId="14" borderId="0" xfId="0" applyFont="1" applyFill="1" applyAlignment="1">
      <alignment horizontal="left" vertical="top" wrapText="1"/>
    </xf>
    <xf numFmtId="0" fontId="9" fillId="14" borderId="0" xfId="0" applyFont="1" applyFill="1" applyAlignment="1">
      <alignment horizontal="left" vertical="top" wrapText="1"/>
    </xf>
    <xf numFmtId="0" fontId="16" fillId="16" borderId="0" xfId="0" applyFont="1" applyFill="1" applyAlignment="1">
      <alignment horizontal="right" vertical="top" wrapText="1"/>
    </xf>
    <xf numFmtId="0" fontId="14" fillId="14" borderId="0" xfId="0" applyFont="1" applyFill="1" applyAlignment="1">
      <alignment horizontal="left" vertical="top" wrapText="1"/>
    </xf>
    <xf numFmtId="4" fontId="17" fillId="17" borderId="0" xfId="0" applyNumberFormat="1" applyFont="1" applyFill="1" applyAlignment="1">
      <alignment horizontal="right" vertical="top" wrapText="1"/>
    </xf>
    <xf numFmtId="0" fontId="19" fillId="19" borderId="0" xfId="0" applyFont="1" applyFill="1" applyAlignment="1">
      <alignment horizontal="center" vertical="top" wrapText="1"/>
    </xf>
    <xf numFmtId="0" fontId="0" fillId="0" borderId="0" xfId="0"/>
    <xf numFmtId="0" fontId="2" fillId="3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 vertical="top" wrapText="1"/>
    </xf>
    <xf numFmtId="0" fontId="9" fillId="14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7592</xdr:colOff>
      <xdr:row>0</xdr:row>
      <xdr:rowOff>221698</xdr:rowOff>
    </xdr:from>
    <xdr:ext cx="1405255" cy="701040"/>
    <xdr:grpSp>
      <xdr:nvGrpSpPr>
        <xdr:cNvPr id="3" name="Group 23"/>
        <xdr:cNvGrpSpPr/>
      </xdr:nvGrpSpPr>
      <xdr:grpSpPr>
        <a:xfrm>
          <a:off x="769592" y="221698"/>
          <a:ext cx="1405255" cy="701040"/>
          <a:chOff x="0" y="0"/>
          <a:chExt cx="1405255" cy="701040"/>
        </a:xfrm>
      </xdr:grpSpPr>
      <xdr:pic>
        <xdr:nvPicPr>
          <xdr:cNvPr id="4" name="image14.jpe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6511" y="0"/>
            <a:ext cx="704088" cy="390143"/>
          </a:xfrm>
          <a:prstGeom prst="rect">
            <a:avLst/>
          </a:prstGeom>
        </xdr:spPr>
      </xdr:pic>
      <xdr:pic>
        <xdr:nvPicPr>
          <xdr:cNvPr id="5" name="image15.jpeg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92608"/>
            <a:ext cx="1405127" cy="408431"/>
          </a:xfrm>
          <a:prstGeom prst="rect">
            <a:avLst/>
          </a:prstGeom>
        </xdr:spPr>
      </xdr:pic>
    </xdr:grpSp>
    <xdr:clientData/>
  </xdr:oneCellAnchor>
  <xdr:oneCellAnchor>
    <xdr:from>
      <xdr:col>3</xdr:col>
      <xdr:colOff>263315</xdr:colOff>
      <xdr:row>0</xdr:row>
      <xdr:rowOff>325092</xdr:rowOff>
    </xdr:from>
    <xdr:ext cx="3971544" cy="271272"/>
    <xdr:pic>
      <xdr:nvPicPr>
        <xdr:cNvPr id="6" name="image16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7793" y="325092"/>
          <a:ext cx="3971544" cy="27127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showOutlineSymbols="0" showWhiteSpace="0" view="pageBreakPreview" topLeftCell="A12" zoomScale="115" zoomScaleNormal="100" zoomScaleSheetLayoutView="115" workbookViewId="0">
      <selection activeCell="J17" sqref="J17"/>
    </sheetView>
  </sheetViews>
  <sheetFormatPr defaultRowHeight="14.25" x14ac:dyDescent="0.2"/>
  <cols>
    <col min="1" max="2" width="10" bestFit="1" customWidth="1"/>
    <col min="3" max="3" width="13.25" bestFit="1" customWidth="1"/>
    <col min="4" max="4" width="60" bestFit="1" customWidth="1"/>
    <col min="5" max="5" width="8" bestFit="1" customWidth="1"/>
    <col min="6" max="9" width="13" bestFit="1" customWidth="1"/>
  </cols>
  <sheetData>
    <row r="1" spans="1:9" ht="75" customHeight="1" x14ac:dyDescent="0.2">
      <c r="A1" s="1"/>
      <c r="B1" s="1"/>
      <c r="C1" s="1"/>
      <c r="D1" s="1"/>
      <c r="E1" s="26"/>
      <c r="F1" s="26"/>
      <c r="G1" s="26"/>
      <c r="H1" s="26"/>
      <c r="I1" s="17"/>
    </row>
    <row r="2" spans="1:9" ht="25.5" x14ac:dyDescent="0.2">
      <c r="A2" s="12"/>
      <c r="B2" s="12"/>
      <c r="C2" s="12"/>
      <c r="D2" s="19" t="s">
        <v>35</v>
      </c>
      <c r="E2" s="21"/>
      <c r="F2" s="21"/>
      <c r="G2" s="21"/>
      <c r="H2" s="21"/>
      <c r="I2" s="18"/>
    </row>
    <row r="3" spans="1:9" ht="15" x14ac:dyDescent="0.25">
      <c r="A3" s="25" t="s">
        <v>0</v>
      </c>
      <c r="B3" s="24"/>
      <c r="C3" s="24"/>
      <c r="D3" s="24"/>
      <c r="E3" s="24"/>
      <c r="F3" s="24"/>
      <c r="G3" s="24"/>
      <c r="H3" s="24"/>
      <c r="I3" s="24"/>
    </row>
    <row r="4" spans="1:9" ht="30" x14ac:dyDescent="0.2">
      <c r="A4" s="2" t="s">
        <v>1</v>
      </c>
      <c r="B4" s="4" t="s">
        <v>2</v>
      </c>
      <c r="C4" s="2" t="s">
        <v>3</v>
      </c>
      <c r="D4" s="2" t="s">
        <v>4</v>
      </c>
      <c r="E4" s="3" t="s">
        <v>5</v>
      </c>
      <c r="F4" s="4" t="s">
        <v>6</v>
      </c>
      <c r="G4" s="4" t="s">
        <v>7</v>
      </c>
      <c r="H4" s="4" t="s">
        <v>8</v>
      </c>
      <c r="I4" s="4" t="s">
        <v>9</v>
      </c>
    </row>
    <row r="5" spans="1:9" x14ac:dyDescent="0.2">
      <c r="A5" s="5" t="s">
        <v>10</v>
      </c>
      <c r="B5" s="5"/>
      <c r="C5" s="5"/>
      <c r="D5" s="5" t="s">
        <v>36</v>
      </c>
      <c r="E5" s="5"/>
      <c r="F5" s="6"/>
      <c r="G5" s="5"/>
      <c r="H5" s="5"/>
      <c r="I5" s="7"/>
    </row>
    <row r="6" spans="1:9" ht="191.25" x14ac:dyDescent="0.2">
      <c r="A6" s="8" t="s">
        <v>11</v>
      </c>
      <c r="B6" s="10" t="s">
        <v>12</v>
      </c>
      <c r="C6" s="8" t="s">
        <v>13</v>
      </c>
      <c r="D6" s="8" t="s">
        <v>37</v>
      </c>
      <c r="E6" s="9" t="s">
        <v>14</v>
      </c>
      <c r="F6" s="10">
        <v>1</v>
      </c>
      <c r="G6" s="11">
        <v>56277.2</v>
      </c>
      <c r="H6" s="11">
        <f>G6</f>
        <v>56277.2</v>
      </c>
      <c r="I6" s="11">
        <f>H6</f>
        <v>56277.2</v>
      </c>
    </row>
    <row r="7" spans="1:9" ht="165.75" x14ac:dyDescent="0.2">
      <c r="A7" s="8" t="s">
        <v>15</v>
      </c>
      <c r="B7" s="10" t="s">
        <v>16</v>
      </c>
      <c r="C7" s="8" t="s">
        <v>13</v>
      </c>
      <c r="D7" s="8" t="s">
        <v>38</v>
      </c>
      <c r="E7" s="9" t="s">
        <v>14</v>
      </c>
      <c r="F7" s="10">
        <v>1</v>
      </c>
      <c r="G7" s="11">
        <v>74038.03</v>
      </c>
      <c r="H7" s="11">
        <f>G7</f>
        <v>74038.03</v>
      </c>
      <c r="I7" s="11">
        <f t="shared" ref="I7:I16" si="0">H7</f>
        <v>74038.03</v>
      </c>
    </row>
    <row r="8" spans="1:9" ht="140.25" x14ac:dyDescent="0.2">
      <c r="A8" s="8" t="s">
        <v>17</v>
      </c>
      <c r="B8" s="10" t="s">
        <v>18</v>
      </c>
      <c r="C8" s="8" t="s">
        <v>13</v>
      </c>
      <c r="D8" s="8" t="s">
        <v>39</v>
      </c>
      <c r="E8" s="9" t="s">
        <v>14</v>
      </c>
      <c r="F8" s="10">
        <v>1</v>
      </c>
      <c r="G8" s="11">
        <v>21390.720000000001</v>
      </c>
      <c r="H8" s="11">
        <f t="shared" ref="H8:H16" si="1">G8</f>
        <v>21390.720000000001</v>
      </c>
      <c r="I8" s="11">
        <f t="shared" si="0"/>
        <v>21390.720000000001</v>
      </c>
    </row>
    <row r="9" spans="1:9" ht="140.25" x14ac:dyDescent="0.2">
      <c r="A9" s="8" t="s">
        <v>19</v>
      </c>
      <c r="B9" s="10" t="s">
        <v>20</v>
      </c>
      <c r="C9" s="8" t="s">
        <v>13</v>
      </c>
      <c r="D9" s="8" t="s">
        <v>41</v>
      </c>
      <c r="E9" s="9" t="s">
        <v>14</v>
      </c>
      <c r="F9" s="10">
        <v>1</v>
      </c>
      <c r="G9" s="11">
        <v>37020.57</v>
      </c>
      <c r="H9" s="11">
        <f t="shared" si="1"/>
        <v>37020.57</v>
      </c>
      <c r="I9" s="11">
        <f t="shared" si="0"/>
        <v>37020.57</v>
      </c>
    </row>
    <row r="10" spans="1:9" ht="153" x14ac:dyDescent="0.2">
      <c r="A10" s="8" t="s">
        <v>21</v>
      </c>
      <c r="B10" s="10" t="s">
        <v>22</v>
      </c>
      <c r="C10" s="8" t="s">
        <v>13</v>
      </c>
      <c r="D10" s="8" t="s">
        <v>40</v>
      </c>
      <c r="E10" s="9" t="s">
        <v>14</v>
      </c>
      <c r="F10" s="10">
        <v>1</v>
      </c>
      <c r="G10" s="11">
        <v>69581.59</v>
      </c>
      <c r="H10" s="11">
        <f t="shared" si="1"/>
        <v>69581.59</v>
      </c>
      <c r="I10" s="11">
        <f t="shared" si="0"/>
        <v>69581.59</v>
      </c>
    </row>
    <row r="11" spans="1:9" ht="76.5" x14ac:dyDescent="0.2">
      <c r="A11" s="8" t="s">
        <v>23</v>
      </c>
      <c r="B11" s="10" t="s">
        <v>24</v>
      </c>
      <c r="C11" s="8" t="s">
        <v>13</v>
      </c>
      <c r="D11" s="8" t="s">
        <v>42</v>
      </c>
      <c r="E11" s="9" t="s">
        <v>14</v>
      </c>
      <c r="F11" s="10">
        <v>1</v>
      </c>
      <c r="G11" s="11">
        <v>9050.4</v>
      </c>
      <c r="H11" s="11">
        <f t="shared" si="1"/>
        <v>9050.4</v>
      </c>
      <c r="I11" s="11">
        <f t="shared" si="0"/>
        <v>9050.4</v>
      </c>
    </row>
    <row r="12" spans="1:9" ht="114.75" x14ac:dyDescent="0.2">
      <c r="A12" s="8" t="s">
        <v>25</v>
      </c>
      <c r="B12" s="10" t="s">
        <v>26</v>
      </c>
      <c r="C12" s="8" t="s">
        <v>13</v>
      </c>
      <c r="D12" s="8" t="s">
        <v>43</v>
      </c>
      <c r="E12" s="9" t="s">
        <v>14</v>
      </c>
      <c r="F12" s="10">
        <v>1</v>
      </c>
      <c r="G12" s="11">
        <v>12241.2</v>
      </c>
      <c r="H12" s="11">
        <f t="shared" si="1"/>
        <v>12241.2</v>
      </c>
      <c r="I12" s="11">
        <f t="shared" si="0"/>
        <v>12241.2</v>
      </c>
    </row>
    <row r="13" spans="1:9" ht="25.5" x14ac:dyDescent="0.2">
      <c r="A13" s="8" t="s">
        <v>27</v>
      </c>
      <c r="B13" s="10" t="s">
        <v>28</v>
      </c>
      <c r="C13" s="8" t="s">
        <v>13</v>
      </c>
      <c r="D13" s="8" t="s">
        <v>44</v>
      </c>
      <c r="E13" s="9" t="s">
        <v>14</v>
      </c>
      <c r="F13" s="10">
        <v>1</v>
      </c>
      <c r="G13" s="11">
        <v>11400.23</v>
      </c>
      <c r="H13" s="11">
        <f t="shared" si="1"/>
        <v>11400.23</v>
      </c>
      <c r="I13" s="11">
        <f t="shared" si="0"/>
        <v>11400.23</v>
      </c>
    </row>
    <row r="14" spans="1:9" ht="25.5" x14ac:dyDescent="0.2">
      <c r="A14" s="8" t="s">
        <v>29</v>
      </c>
      <c r="B14" s="10" t="s">
        <v>30</v>
      </c>
      <c r="C14" s="8" t="s">
        <v>13</v>
      </c>
      <c r="D14" s="8" t="s">
        <v>45</v>
      </c>
      <c r="E14" s="9" t="s">
        <v>14</v>
      </c>
      <c r="F14" s="10">
        <v>1</v>
      </c>
      <c r="G14" s="11">
        <v>2600.4499999999998</v>
      </c>
      <c r="H14" s="11">
        <f t="shared" si="1"/>
        <v>2600.4499999999998</v>
      </c>
      <c r="I14" s="11">
        <f t="shared" si="0"/>
        <v>2600.4499999999998</v>
      </c>
    </row>
    <row r="15" spans="1:9" ht="25.5" x14ac:dyDescent="0.2">
      <c r="A15" s="8" t="s">
        <v>31</v>
      </c>
      <c r="B15" s="10" t="s">
        <v>32</v>
      </c>
      <c r="C15" s="8" t="s">
        <v>13</v>
      </c>
      <c r="D15" s="8" t="s">
        <v>46</v>
      </c>
      <c r="E15" s="9" t="s">
        <v>14</v>
      </c>
      <c r="F15" s="10">
        <v>1</v>
      </c>
      <c r="G15" s="11">
        <v>16719.13</v>
      </c>
      <c r="H15" s="11">
        <f t="shared" si="1"/>
        <v>16719.13</v>
      </c>
      <c r="I15" s="11">
        <f t="shared" si="0"/>
        <v>16719.13</v>
      </c>
    </row>
    <row r="16" spans="1:9" x14ac:dyDescent="0.2">
      <c r="A16" s="8" t="s">
        <v>33</v>
      </c>
      <c r="B16" s="10" t="s">
        <v>34</v>
      </c>
      <c r="C16" s="8" t="s">
        <v>13</v>
      </c>
      <c r="D16" s="8" t="s">
        <v>47</v>
      </c>
      <c r="E16" s="9" t="s">
        <v>14</v>
      </c>
      <c r="F16" s="10">
        <v>1</v>
      </c>
      <c r="G16" s="11">
        <v>18750.48</v>
      </c>
      <c r="H16" s="11">
        <f t="shared" si="1"/>
        <v>18750.48</v>
      </c>
      <c r="I16" s="11">
        <f t="shared" si="0"/>
        <v>18750.48</v>
      </c>
    </row>
    <row r="17" spans="1:9" x14ac:dyDescent="0.2">
      <c r="A17" s="16"/>
      <c r="B17" s="16"/>
      <c r="C17" s="16"/>
      <c r="D17" s="16"/>
      <c r="E17" s="16"/>
      <c r="F17" s="16"/>
      <c r="G17" s="16"/>
      <c r="H17" s="16"/>
      <c r="I17" s="16"/>
    </row>
    <row r="18" spans="1:9" x14ac:dyDescent="0.2">
      <c r="A18" s="20"/>
      <c r="B18" s="20"/>
      <c r="C18" s="20"/>
      <c r="D18" s="15"/>
      <c r="E18" s="14"/>
      <c r="F18" s="27" t="s">
        <v>48</v>
      </c>
      <c r="G18" s="20"/>
      <c r="H18" s="22">
        <f>SUM(I6:I16)</f>
        <v>329070</v>
      </c>
      <c r="I18" s="20"/>
    </row>
    <row r="19" spans="1:9" x14ac:dyDescent="0.2">
      <c r="A19" s="20"/>
      <c r="B19" s="20"/>
      <c r="C19" s="20"/>
      <c r="D19" s="15"/>
      <c r="E19" s="14"/>
      <c r="F19" s="21"/>
      <c r="G19" s="20"/>
      <c r="H19" s="22"/>
      <c r="I19" s="20"/>
    </row>
    <row r="20" spans="1:9" x14ac:dyDescent="0.2">
      <c r="A20" s="20"/>
      <c r="B20" s="20"/>
      <c r="C20" s="20"/>
      <c r="D20" s="15"/>
      <c r="E20" s="14"/>
      <c r="F20" s="21"/>
      <c r="G20" s="20"/>
      <c r="H20" s="22"/>
      <c r="I20" s="20"/>
    </row>
    <row r="21" spans="1:9" x14ac:dyDescent="0.2">
      <c r="A21" s="13"/>
      <c r="B21" s="13"/>
      <c r="C21" s="13"/>
      <c r="D21" s="13"/>
      <c r="E21" s="13"/>
      <c r="F21" s="13"/>
      <c r="G21" s="13"/>
      <c r="H21" s="13"/>
      <c r="I21" s="13"/>
    </row>
    <row r="22" spans="1:9" x14ac:dyDescent="0.2">
      <c r="A22" s="23"/>
      <c r="B22" s="24"/>
      <c r="C22" s="24"/>
      <c r="D22" s="24"/>
      <c r="E22" s="24"/>
      <c r="F22" s="24"/>
      <c r="G22" s="24"/>
      <c r="H22" s="24"/>
      <c r="I22" s="24"/>
    </row>
  </sheetData>
  <mergeCells count="15">
    <mergeCell ref="E1:F1"/>
    <mergeCell ref="G1:H1"/>
    <mergeCell ref="E2:F2"/>
    <mergeCell ref="G2:H2"/>
    <mergeCell ref="A20:C20"/>
    <mergeCell ref="F20:G20"/>
    <mergeCell ref="H20:I20"/>
    <mergeCell ref="A22:I22"/>
    <mergeCell ref="A3:I3"/>
    <mergeCell ref="A18:C18"/>
    <mergeCell ref="F18:G18"/>
    <mergeCell ref="H18:I18"/>
    <mergeCell ref="A19:C19"/>
    <mergeCell ref="F19:G19"/>
    <mergeCell ref="H19:I19"/>
  </mergeCells>
  <pageMargins left="0.51181102362204722" right="0.51181102362204722" top="0.98425196850393704" bottom="0.98425196850393704" header="0.51181102362204722" footer="0.51181102362204722"/>
  <pageSetup paperSize="9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Orçamento Sintético</vt:lpstr>
      <vt:lpstr>'Orçamento Sintético'!Area_de_impressao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WILLY ANDERSEN FERREIRA SANATI</cp:lastModifiedBy>
  <cp:revision>0</cp:revision>
  <cp:lastPrinted>2023-01-26T15:53:06Z</cp:lastPrinted>
  <dcterms:created xsi:type="dcterms:W3CDTF">2023-01-26T15:32:36Z</dcterms:created>
  <dcterms:modified xsi:type="dcterms:W3CDTF">2023-07-26T14:51:44Z</dcterms:modified>
</cp:coreProperties>
</file>